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D22" i="1"/>
  <c r="E22"/>
  <c r="F22"/>
  <c r="D45"/>
  <c r="E45"/>
  <c r="F45"/>
  <c r="D41"/>
  <c r="E41"/>
  <c r="F41"/>
  <c r="D34"/>
  <c r="E34"/>
  <c r="F34"/>
  <c r="C45"/>
  <c r="C41"/>
  <c r="C34"/>
  <c r="C22"/>
  <c r="C46" l="1"/>
  <c r="F46"/>
  <c r="D46"/>
  <c r="E46"/>
</calcChain>
</file>

<file path=xl/sharedStrings.xml><?xml version="1.0" encoding="utf-8"?>
<sst xmlns="http://schemas.openxmlformats.org/spreadsheetml/2006/main" count="91" uniqueCount="78">
  <si>
    <t>A1</t>
  </si>
  <si>
    <t>A2</t>
  </si>
  <si>
    <t>A3</t>
  </si>
  <si>
    <t>A4</t>
  </si>
  <si>
    <t>A5</t>
  </si>
  <si>
    <t>A6</t>
  </si>
  <si>
    <t>A7</t>
  </si>
  <si>
    <t>A8</t>
  </si>
  <si>
    <t>A9</t>
  </si>
  <si>
    <t>A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</si>
  <si>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</si>
  <si>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</si>
  <si>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</si>
  <si>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</si>
  <si>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</si>
  <si>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</si>
  <si>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</si>
  <si>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</si>
  <si>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</si>
  <si>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</si>
  <si>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</t>
  </si>
  <si>
    <t>C1</t>
  </si>
  <si>
    <t>C2</t>
  </si>
  <si>
    <t>C3</t>
  </si>
  <si>
    <t>C4</t>
  </si>
  <si>
    <t>C5</t>
  </si>
  <si>
    <t>C</t>
  </si>
  <si>
    <t>D1</t>
  </si>
  <si>
    <t>D2</t>
  </si>
  <si>
    <t>D</t>
  </si>
  <si>
    <t>INSS</t>
  </si>
  <si>
    <t>SESI</t>
  </si>
  <si>
    <t>SENAI</t>
  </si>
  <si>
    <t>INCRA</t>
  </si>
  <si>
    <t>SEBRAE</t>
  </si>
  <si>
    <t>Salário Educação</t>
  </si>
  <si>
    <t>Seguro Contra Acidentes de Trabalho</t>
  </si>
  <si>
    <t>FGTS</t>
  </si>
  <si>
    <t>SECONCI</t>
  </si>
  <si>
    <t>Total</t>
  </si>
  <si>
    <t>GRUPO B</t>
  </si>
  <si>
    <t>GRUPO A</t>
  </si>
  <si>
    <t>GRUPO C</t>
  </si>
  <si>
    <t>GRUPO D</t>
  </si>
  <si>
    <t>Repouso Semanal Remunerado</t>
  </si>
  <si>
    <t>Feriados</t>
  </si>
  <si>
    <t>Auxílio - Enfermidade</t>
  </si>
  <si>
    <t>13º Salário</t>
  </si>
  <si>
    <t>Licença Paternidade</t>
  </si>
  <si>
    <t>Faltas Justificadas</t>
  </si>
  <si>
    <t>Dias de Chuvas</t>
  </si>
  <si>
    <t>Auxílio Acidente de Trabalho</t>
  </si>
  <si>
    <t>Férias Gozadas</t>
  </si>
  <si>
    <t>Salário Maternidade</t>
  </si>
  <si>
    <t>Aviso Prévio Indenizado</t>
  </si>
  <si>
    <t>Aviso Prévio Trabalhado</t>
  </si>
  <si>
    <t>Férias Indenizadas</t>
  </si>
  <si>
    <t>Depósito Recisão Sem Justa Causa</t>
  </si>
  <si>
    <t>Indenização Adicional</t>
  </si>
  <si>
    <t>Reincidência de Grupo A sobre Grupo B</t>
  </si>
  <si>
    <t>Reincidência de Grupo A sobre Aviso Prévio Trabalhado e Reincidência do FGTS sobre Aviso Prévio Indenizado</t>
  </si>
  <si>
    <t>TOTAL(A+B+C+D)</t>
  </si>
  <si>
    <t>%</t>
  </si>
  <si>
    <t>HORISTA</t>
  </si>
  <si>
    <t>MENSALISTA</t>
  </si>
  <si>
    <t>COM DESONERAÇÃO</t>
  </si>
  <si>
    <t>SEM DESONERAÇÃO</t>
  </si>
  <si>
    <t>DESCRIÇÃO</t>
  </si>
  <si>
    <t>CÓDIGO</t>
  </si>
  <si>
    <t>ENCARGOS SOCIAIS SOBRE A MÃO DE OBRA</t>
  </si>
  <si>
    <t>Não incide</t>
  </si>
  <si>
    <t>Fonte: Informação Dias de Chuva - INMET</t>
  </si>
  <si>
    <t xml:space="preserve">       PLANILHA  DE ENCARGOS SOCIAIS SOBRE MÃO DE OBRA</t>
  </si>
  <si>
    <t xml:space="preserve">      ENCARGOS SOCIAIS SOBRE MÃO DE OBRA: 88,80%</t>
  </si>
  <si>
    <t xml:space="preserve">        Município: Santo Antonio do Leste - MT</t>
  </si>
  <si>
    <r>
      <t xml:space="preserve">                                 Fonte de Referência:Caixa Econômica Federal           D</t>
    </r>
    <r>
      <rPr>
        <b/>
        <sz val="10"/>
        <rFont val="Arial"/>
        <family val="2"/>
      </rPr>
      <t>ata: 24/10/18</t>
    </r>
  </si>
  <si>
    <t xml:space="preserve">           LOTE 02- Execução de Obras de Reforma da Escola Municipal de Educação Infantil Professor Vanderlei Cecatto</t>
  </si>
  <si>
    <t xml:space="preserve">           Local da Obra: Jardim Bem Viver                                                                                                                       Coord. geograficas da Obra: Lat. 14°47'58.4"S - Long. 53°36'56.4"O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</si>
</sst>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10" fontId="3" fillId="0" borderId="1" xfId="1" applyNumberFormat="1" applyFont="1" applyBorder="1"/>
    <xf numFmtId="0" fontId="3" fillId="0" borderId="1" xfId="0" applyFont="1" applyBorder="1"/>
    <xf numFmtId="10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0" fontId="3" fillId="0" borderId="0" xfId="1" applyNumberFormat="1" applyFont="1"/>
    <xf numFmtId="10" fontId="2" fillId="2" borderId="1" xfId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0" fontId="1" fillId="0" borderId="1" xfId="1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10" fontId="1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0" fontId="3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0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238125</xdr:rowOff>
    </xdr:from>
    <xdr:to>
      <xdr:col>1</xdr:col>
      <xdr:colOff>507707</xdr:colOff>
      <xdr:row>6</xdr:row>
      <xdr:rowOff>142875</xdr:rowOff>
    </xdr:to>
    <xdr:pic>
      <xdr:nvPicPr>
        <xdr:cNvPr id="3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466725"/>
          <a:ext cx="1022057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workbookViewId="0">
      <selection activeCell="I8" sqref="I8"/>
    </sheetView>
  </sheetViews>
  <sheetFormatPr defaultRowHeight="15"/>
  <cols>
    <col min="1" max="1" width="7.7109375" style="5" customWidth="1"/>
    <col min="2" max="2" width="40.42578125" style="5" bestFit="1" customWidth="1"/>
    <col min="3" max="3" width="8.7109375" style="6" bestFit="1" customWidth="1"/>
    <col min="4" max="4" width="12.140625" style="5" bestFit="1" customWidth="1"/>
    <col min="5" max="5" width="9.140625" style="5"/>
    <col min="6" max="6" width="12.140625" style="5" bestFit="1" customWidth="1"/>
    <col min="7" max="16384" width="9.140625" style="5"/>
  </cols>
  <sheetData>
    <row r="1" spans="1:6">
      <c r="A1" s="26" t="s">
        <v>72</v>
      </c>
      <c r="B1" s="27"/>
      <c r="C1" s="27"/>
      <c r="D1" s="27"/>
      <c r="E1" s="27"/>
      <c r="F1" s="28"/>
    </row>
    <row r="2" spans="1:6" ht="3" customHeight="1">
      <c r="A2" s="29"/>
      <c r="B2" s="30"/>
      <c r="C2" s="30"/>
      <c r="D2" s="30"/>
      <c r="E2" s="30"/>
      <c r="F2" s="31"/>
    </row>
    <row r="3" spans="1:6" ht="29.25" customHeight="1">
      <c r="A3" s="32" t="s">
        <v>76</v>
      </c>
      <c r="B3" s="33"/>
      <c r="C3" s="33"/>
      <c r="D3" s="33"/>
      <c r="E3" s="33"/>
      <c r="F3" s="34"/>
    </row>
    <row r="4" spans="1:6" ht="33" customHeight="1">
      <c r="A4" s="32" t="s">
        <v>77</v>
      </c>
      <c r="B4" s="35"/>
      <c r="C4" s="35"/>
      <c r="D4" s="35"/>
      <c r="E4" s="35"/>
      <c r="F4" s="36"/>
    </row>
    <row r="5" spans="1:6" ht="15" customHeight="1">
      <c r="A5" s="32" t="s">
        <v>74</v>
      </c>
      <c r="B5" s="33"/>
      <c r="C5" s="33"/>
      <c r="D5" s="33"/>
      <c r="E5" s="33"/>
      <c r="F5" s="34"/>
    </row>
    <row r="6" spans="1:6" ht="15" customHeight="1">
      <c r="A6" s="32" t="s">
        <v>73</v>
      </c>
      <c r="B6" s="33"/>
      <c r="C6" s="33"/>
      <c r="D6" s="33"/>
      <c r="E6" s="33"/>
      <c r="F6" s="34"/>
    </row>
    <row r="7" spans="1:6" ht="15.75" customHeight="1">
      <c r="A7" s="18" t="s">
        <v>75</v>
      </c>
      <c r="B7" s="19"/>
      <c r="C7" s="19"/>
      <c r="D7" s="19"/>
      <c r="E7" s="19"/>
      <c r="F7" s="20"/>
    </row>
    <row r="8" spans="1:6">
      <c r="A8" s="21" t="s">
        <v>69</v>
      </c>
      <c r="B8" s="21"/>
      <c r="C8" s="21"/>
      <c r="D8" s="21"/>
      <c r="E8" s="21"/>
      <c r="F8" s="21"/>
    </row>
    <row r="9" spans="1:6">
      <c r="A9" s="25" t="s">
        <v>68</v>
      </c>
      <c r="B9" s="25" t="s">
        <v>67</v>
      </c>
      <c r="C9" s="23" t="s">
        <v>65</v>
      </c>
      <c r="D9" s="23"/>
      <c r="E9" s="24" t="s">
        <v>66</v>
      </c>
      <c r="F9" s="24"/>
    </row>
    <row r="10" spans="1:6">
      <c r="A10" s="25"/>
      <c r="B10" s="25"/>
      <c r="C10" s="1" t="s">
        <v>63</v>
      </c>
      <c r="D10" s="2" t="s">
        <v>64</v>
      </c>
      <c r="E10" s="2" t="s">
        <v>63</v>
      </c>
      <c r="F10" s="2" t="s">
        <v>64</v>
      </c>
    </row>
    <row r="11" spans="1:6" ht="12.75" customHeight="1">
      <c r="A11" s="25"/>
      <c r="B11" s="25"/>
      <c r="C11" s="3" t="s">
        <v>62</v>
      </c>
      <c r="D11" s="3" t="s">
        <v>62</v>
      </c>
      <c r="E11" s="3" t="s">
        <v>62</v>
      </c>
      <c r="F11" s="3" t="s">
        <v>62</v>
      </c>
    </row>
    <row r="12" spans="1:6">
      <c r="A12" s="24" t="s">
        <v>41</v>
      </c>
      <c r="B12" s="24"/>
      <c r="C12" s="24"/>
      <c r="D12" s="24"/>
      <c r="E12" s="24"/>
      <c r="F12" s="24"/>
    </row>
    <row r="13" spans="1:6">
      <c r="A13" s="8" t="s">
        <v>0</v>
      </c>
      <c r="B13" s="9" t="s">
        <v>30</v>
      </c>
      <c r="C13" s="10">
        <v>0</v>
      </c>
      <c r="D13" s="10">
        <v>0</v>
      </c>
      <c r="E13" s="10">
        <v>0.2</v>
      </c>
      <c r="F13" s="10">
        <v>0.2</v>
      </c>
    </row>
    <row r="14" spans="1:6">
      <c r="A14" s="11" t="s">
        <v>1</v>
      </c>
      <c r="B14" s="12" t="s">
        <v>31</v>
      </c>
      <c r="C14" s="13">
        <v>1.4999999999999999E-2</v>
      </c>
      <c r="D14" s="13">
        <v>1.4999999999999999E-2</v>
      </c>
      <c r="E14" s="13">
        <v>1.4999999999999999E-2</v>
      </c>
      <c r="F14" s="13">
        <v>1.4999999999999999E-2</v>
      </c>
    </row>
    <row r="15" spans="1:6">
      <c r="A15" s="8" t="s">
        <v>2</v>
      </c>
      <c r="B15" s="9" t="s">
        <v>32</v>
      </c>
      <c r="C15" s="10">
        <v>0.01</v>
      </c>
      <c r="D15" s="10">
        <v>0.01</v>
      </c>
      <c r="E15" s="10">
        <v>0.01</v>
      </c>
      <c r="F15" s="10">
        <v>0.01</v>
      </c>
    </row>
    <row r="16" spans="1:6">
      <c r="A16" s="11" t="s">
        <v>3</v>
      </c>
      <c r="B16" s="12" t="s">
        <v>33</v>
      </c>
      <c r="C16" s="13">
        <v>2E-3</v>
      </c>
      <c r="D16" s="13">
        <v>2E-3</v>
      </c>
      <c r="E16" s="13">
        <v>2E-3</v>
      </c>
      <c r="F16" s="13">
        <v>2E-3</v>
      </c>
    </row>
    <row r="17" spans="1:6">
      <c r="A17" s="8" t="s">
        <v>4</v>
      </c>
      <c r="B17" s="9" t="s">
        <v>34</v>
      </c>
      <c r="C17" s="10">
        <v>6.0000000000000001E-3</v>
      </c>
      <c r="D17" s="10">
        <v>6.0000000000000001E-3</v>
      </c>
      <c r="E17" s="10">
        <v>6.0000000000000001E-3</v>
      </c>
      <c r="F17" s="10">
        <v>6.0000000000000001E-3</v>
      </c>
    </row>
    <row r="18" spans="1:6">
      <c r="A18" s="11" t="s">
        <v>5</v>
      </c>
      <c r="B18" s="12" t="s">
        <v>35</v>
      </c>
      <c r="C18" s="13">
        <v>2.5000000000000001E-2</v>
      </c>
      <c r="D18" s="13">
        <v>2.5000000000000001E-2</v>
      </c>
      <c r="E18" s="13">
        <v>2.5000000000000001E-2</v>
      </c>
      <c r="F18" s="13">
        <v>2.5000000000000001E-2</v>
      </c>
    </row>
    <row r="19" spans="1:6">
      <c r="A19" s="8" t="s">
        <v>6</v>
      </c>
      <c r="B19" s="9" t="s">
        <v>36</v>
      </c>
      <c r="C19" s="10">
        <v>0.03</v>
      </c>
      <c r="D19" s="10">
        <v>0.03</v>
      </c>
      <c r="E19" s="10">
        <v>0.03</v>
      </c>
      <c r="F19" s="10">
        <v>0.03</v>
      </c>
    </row>
    <row r="20" spans="1:6">
      <c r="A20" s="11" t="s">
        <v>7</v>
      </c>
      <c r="B20" s="12" t="s">
        <v>37</v>
      </c>
      <c r="C20" s="13">
        <v>0.08</v>
      </c>
      <c r="D20" s="13">
        <v>0.08</v>
      </c>
      <c r="E20" s="13">
        <v>0.08</v>
      </c>
      <c r="F20" s="13">
        <v>0.08</v>
      </c>
    </row>
    <row r="21" spans="1:6">
      <c r="A21" s="8" t="s">
        <v>8</v>
      </c>
      <c r="B21" s="9" t="s">
        <v>38</v>
      </c>
      <c r="C21" s="10">
        <v>0</v>
      </c>
      <c r="D21" s="10">
        <v>0</v>
      </c>
      <c r="E21" s="10">
        <v>0</v>
      </c>
      <c r="F21" s="10">
        <v>0</v>
      </c>
    </row>
    <row r="22" spans="1:6">
      <c r="A22" s="14" t="s">
        <v>9</v>
      </c>
      <c r="B22" s="14" t="s">
        <v>39</v>
      </c>
      <c r="C22" s="15">
        <f>SUM(C13:C21)</f>
        <v>0.16799999999999998</v>
      </c>
      <c r="D22" s="15">
        <f t="shared" ref="D22:F22" si="0">SUM(D13:D21)</f>
        <v>0.16799999999999998</v>
      </c>
      <c r="E22" s="15">
        <f t="shared" si="0"/>
        <v>0.36800000000000005</v>
      </c>
      <c r="F22" s="15">
        <f t="shared" si="0"/>
        <v>0.36800000000000005</v>
      </c>
    </row>
    <row r="23" spans="1:6">
      <c r="A23" s="21" t="s">
        <v>40</v>
      </c>
      <c r="B23" s="21"/>
      <c r="C23" s="21"/>
      <c r="D23" s="21"/>
      <c r="E23" s="21"/>
      <c r="F23" s="21"/>
    </row>
    <row r="24" spans="1:6">
      <c r="A24" s="8" t="s">
        <v>10</v>
      </c>
      <c r="B24" s="9" t="s">
        <v>44</v>
      </c>
      <c r="C24" s="10">
        <v>0.1777</v>
      </c>
      <c r="D24" s="10" t="s">
        <v>70</v>
      </c>
      <c r="E24" s="10">
        <v>0.1777</v>
      </c>
      <c r="F24" s="10" t="s">
        <v>70</v>
      </c>
    </row>
    <row r="25" spans="1:6">
      <c r="A25" s="11" t="s">
        <v>11</v>
      </c>
      <c r="B25" s="12" t="s">
        <v>45</v>
      </c>
      <c r="C25" s="13">
        <v>3.6700000000000003E-2</v>
      </c>
      <c r="D25" s="13" t="s">
        <v>70</v>
      </c>
      <c r="E25" s="13">
        <v>3.6700000000000003E-2</v>
      </c>
      <c r="F25" s="13" t="s">
        <v>70</v>
      </c>
    </row>
    <row r="26" spans="1:6">
      <c r="A26" s="8" t="s">
        <v>12</v>
      </c>
      <c r="B26" s="9" t="s">
        <v>46</v>
      </c>
      <c r="C26" s="10">
        <v>9.1999999999999998E-3</v>
      </c>
      <c r="D26" s="10">
        <v>7.0000000000000001E-3</v>
      </c>
      <c r="E26" s="10">
        <v>9.1999999999999998E-3</v>
      </c>
      <c r="F26" s="10">
        <v>7.0000000000000001E-3</v>
      </c>
    </row>
    <row r="27" spans="1:6">
      <c r="A27" s="11" t="s">
        <v>13</v>
      </c>
      <c r="B27" s="12" t="s">
        <v>47</v>
      </c>
      <c r="C27" s="13">
        <v>0.1103</v>
      </c>
      <c r="D27" s="13">
        <v>8.3299999999999999E-2</v>
      </c>
      <c r="E27" s="13">
        <v>0.1103</v>
      </c>
      <c r="F27" s="13">
        <v>8.3299999999999999E-2</v>
      </c>
    </row>
    <row r="28" spans="1:6">
      <c r="A28" s="8" t="s">
        <v>14</v>
      </c>
      <c r="B28" s="9" t="s">
        <v>48</v>
      </c>
      <c r="C28" s="10">
        <v>6.9999999999999999E-4</v>
      </c>
      <c r="D28" s="10">
        <v>5.0000000000000001E-4</v>
      </c>
      <c r="E28" s="10">
        <v>6.9999999999999999E-4</v>
      </c>
      <c r="F28" s="10">
        <v>5.0000000000000001E-4</v>
      </c>
    </row>
    <row r="29" spans="1:6">
      <c r="A29" s="11" t="s">
        <v>15</v>
      </c>
      <c r="B29" s="12" t="s">
        <v>49</v>
      </c>
      <c r="C29" s="13">
        <v>7.4000000000000003E-3</v>
      </c>
      <c r="D29" s="13">
        <v>5.5999999999999999E-3</v>
      </c>
      <c r="E29" s="13">
        <v>7.4000000000000003E-3</v>
      </c>
      <c r="F29" s="13">
        <v>5.5999999999999999E-3</v>
      </c>
    </row>
    <row r="30" spans="1:6">
      <c r="A30" s="8" t="s">
        <v>16</v>
      </c>
      <c r="B30" s="9" t="s">
        <v>50</v>
      </c>
      <c r="C30" s="10">
        <v>1.0999999999999999E-2</v>
      </c>
      <c r="D30" s="10" t="s">
        <v>70</v>
      </c>
      <c r="E30" s="10">
        <v>1.0999999999999999E-2</v>
      </c>
      <c r="F30" s="10" t="s">
        <v>70</v>
      </c>
    </row>
    <row r="31" spans="1:6">
      <c r="A31" s="11" t="s">
        <v>17</v>
      </c>
      <c r="B31" s="12" t="s">
        <v>51</v>
      </c>
      <c r="C31" s="13">
        <v>1.1000000000000001E-3</v>
      </c>
      <c r="D31" s="13">
        <v>8.0000000000000004E-4</v>
      </c>
      <c r="E31" s="13">
        <v>1.1000000000000001E-3</v>
      </c>
      <c r="F31" s="13">
        <v>8.0000000000000004E-4</v>
      </c>
    </row>
    <row r="32" spans="1:6">
      <c r="A32" s="8" t="s">
        <v>18</v>
      </c>
      <c r="B32" s="9" t="s">
        <v>52</v>
      </c>
      <c r="C32" s="10">
        <v>0.13200000000000001</v>
      </c>
      <c r="D32" s="10">
        <v>9.9699999999999997E-2</v>
      </c>
      <c r="E32" s="10">
        <v>0.13200000000000001</v>
      </c>
      <c r="F32" s="10">
        <v>9.9699999999999997E-2</v>
      </c>
    </row>
    <row r="33" spans="1:6">
      <c r="A33" s="11" t="s">
        <v>19</v>
      </c>
      <c r="B33" s="12" t="s">
        <v>53</v>
      </c>
      <c r="C33" s="13">
        <v>2.9999999999999997E-4</v>
      </c>
      <c r="D33" s="13">
        <v>2.0000000000000001E-4</v>
      </c>
      <c r="E33" s="13">
        <v>2.9999999999999997E-4</v>
      </c>
      <c r="F33" s="13">
        <v>2.0000000000000001E-4</v>
      </c>
    </row>
    <row r="34" spans="1:6">
      <c r="A34" s="4" t="s">
        <v>20</v>
      </c>
      <c r="B34" s="4" t="s">
        <v>39</v>
      </c>
      <c r="C34" s="3">
        <f>SUM(C24:C33)</f>
        <v>0.48640000000000005</v>
      </c>
      <c r="D34" s="3">
        <f t="shared" ref="D34:F34" si="1">SUM(D24:D33)</f>
        <v>0.1971</v>
      </c>
      <c r="E34" s="3">
        <f t="shared" si="1"/>
        <v>0.48640000000000005</v>
      </c>
      <c r="F34" s="3">
        <f t="shared" si="1"/>
        <v>0.1971</v>
      </c>
    </row>
    <row r="35" spans="1:6">
      <c r="A35" s="21" t="s">
        <v>42</v>
      </c>
      <c r="B35" s="21"/>
      <c r="C35" s="21"/>
      <c r="D35" s="21"/>
      <c r="E35" s="21"/>
      <c r="F35" s="21"/>
    </row>
    <row r="36" spans="1:6">
      <c r="A36" s="8" t="s">
        <v>21</v>
      </c>
      <c r="B36" s="9" t="s">
        <v>54</v>
      </c>
      <c r="C36" s="10">
        <v>7.9399999999999998E-2</v>
      </c>
      <c r="D36" s="10">
        <v>0.06</v>
      </c>
      <c r="E36" s="10">
        <v>7.9399999999999998E-2</v>
      </c>
      <c r="F36" s="10">
        <v>0.06</v>
      </c>
    </row>
    <row r="37" spans="1:6">
      <c r="A37" s="11" t="s">
        <v>22</v>
      </c>
      <c r="B37" s="12" t="s">
        <v>55</v>
      </c>
      <c r="C37" s="13">
        <v>1.9E-3</v>
      </c>
      <c r="D37" s="13">
        <v>1.4E-3</v>
      </c>
      <c r="E37" s="13">
        <v>1.9E-3</v>
      </c>
      <c r="F37" s="13">
        <v>1.4E-3</v>
      </c>
    </row>
    <row r="38" spans="1:6">
      <c r="A38" s="8" t="s">
        <v>23</v>
      </c>
      <c r="B38" s="9" t="s">
        <v>56</v>
      </c>
      <c r="C38" s="10">
        <v>8.8999999999999999E-3</v>
      </c>
      <c r="D38" s="10">
        <v>6.7000000000000002E-3</v>
      </c>
      <c r="E38" s="10">
        <v>8.8999999999999999E-3</v>
      </c>
      <c r="F38" s="10">
        <v>6.7000000000000002E-3</v>
      </c>
    </row>
    <row r="39" spans="1:6">
      <c r="A39" s="11" t="s">
        <v>24</v>
      </c>
      <c r="B39" s="12" t="s">
        <v>57</v>
      </c>
      <c r="C39" s="13">
        <v>4.8300000000000003E-2</v>
      </c>
      <c r="D39" s="13">
        <v>3.6499999999999998E-2</v>
      </c>
      <c r="E39" s="13">
        <v>4.8300000000000003E-2</v>
      </c>
      <c r="F39" s="13">
        <v>3.6499999999999998E-2</v>
      </c>
    </row>
    <row r="40" spans="1:6">
      <c r="A40" s="8" t="s">
        <v>25</v>
      </c>
      <c r="B40" s="9" t="s">
        <v>58</v>
      </c>
      <c r="C40" s="10">
        <v>6.7000000000000002E-3</v>
      </c>
      <c r="D40" s="10">
        <v>5.0000000000000001E-3</v>
      </c>
      <c r="E40" s="10">
        <v>6.7000000000000002E-3</v>
      </c>
      <c r="F40" s="10">
        <v>5.0000000000000001E-3</v>
      </c>
    </row>
    <row r="41" spans="1:6">
      <c r="A41" s="14" t="s">
        <v>26</v>
      </c>
      <c r="B41" s="16" t="s">
        <v>39</v>
      </c>
      <c r="C41" s="15">
        <f>SUM(C36:C40)</f>
        <v>0.14520000000000002</v>
      </c>
      <c r="D41" s="15">
        <f t="shared" ref="D41:F41" si="2">SUM(D36:D40)</f>
        <v>0.1096</v>
      </c>
      <c r="E41" s="15">
        <f t="shared" si="2"/>
        <v>0.14520000000000002</v>
      </c>
      <c r="F41" s="15">
        <f t="shared" si="2"/>
        <v>0.1096</v>
      </c>
    </row>
    <row r="42" spans="1:6">
      <c r="A42" s="21" t="s">
        <v>43</v>
      </c>
      <c r="B42" s="21"/>
      <c r="C42" s="21"/>
      <c r="D42" s="21"/>
      <c r="E42" s="21"/>
      <c r="F42" s="21"/>
    </row>
    <row r="43" spans="1:6">
      <c r="A43" s="8" t="s">
        <v>27</v>
      </c>
      <c r="B43" s="9" t="s">
        <v>59</v>
      </c>
      <c r="C43" s="10">
        <v>8.1699999999999995E-2</v>
      </c>
      <c r="D43" s="10">
        <v>3.3099999999999997E-2</v>
      </c>
      <c r="E43" s="10">
        <v>0.17899999999999999</v>
      </c>
      <c r="F43" s="10">
        <v>7.2499999999999995E-2</v>
      </c>
    </row>
    <row r="44" spans="1:6" ht="45">
      <c r="A44" s="11" t="s">
        <v>28</v>
      </c>
      <c r="B44" s="17" t="s">
        <v>60</v>
      </c>
      <c r="C44" s="13">
        <v>6.7000000000000002E-3</v>
      </c>
      <c r="D44" s="13">
        <v>5.0000000000000001E-3</v>
      </c>
      <c r="E44" s="13">
        <v>7.1000000000000004E-3</v>
      </c>
      <c r="F44" s="13">
        <v>5.3E-3</v>
      </c>
    </row>
    <row r="45" spans="1:6">
      <c r="A45" s="4" t="s">
        <v>29</v>
      </c>
      <c r="B45" s="4" t="s">
        <v>39</v>
      </c>
      <c r="C45" s="3">
        <f>SUM(C43:C44)</f>
        <v>8.8399999999999992E-2</v>
      </c>
      <c r="D45" s="3">
        <f t="shared" ref="D45:F45" si="3">SUM(D43:D44)</f>
        <v>3.8099999999999995E-2</v>
      </c>
      <c r="E45" s="3">
        <f t="shared" si="3"/>
        <v>0.18609999999999999</v>
      </c>
      <c r="F45" s="3">
        <f t="shared" si="3"/>
        <v>7.7799999999999994E-2</v>
      </c>
    </row>
    <row r="46" spans="1:6">
      <c r="A46" s="21" t="s">
        <v>61</v>
      </c>
      <c r="B46" s="21"/>
      <c r="C46" s="7">
        <f>C22+C34+C41+C45</f>
        <v>0.88800000000000012</v>
      </c>
      <c r="D46" s="7">
        <f t="shared" ref="D46:F46" si="4">D22+D34+D41+D45</f>
        <v>0.51280000000000003</v>
      </c>
      <c r="E46" s="7">
        <f t="shared" si="4"/>
        <v>1.1857</v>
      </c>
      <c r="F46" s="7">
        <f t="shared" si="4"/>
        <v>0.75250000000000006</v>
      </c>
    </row>
    <row r="47" spans="1:6">
      <c r="A47" s="22" t="s">
        <v>71</v>
      </c>
      <c r="B47" s="22"/>
    </row>
  </sheetData>
  <mergeCells count="17">
    <mergeCell ref="A1:F2"/>
    <mergeCell ref="A3:F3"/>
    <mergeCell ref="A4:F4"/>
    <mergeCell ref="A5:F5"/>
    <mergeCell ref="A6:F6"/>
    <mergeCell ref="A7:F7"/>
    <mergeCell ref="A46:B46"/>
    <mergeCell ref="A47:B47"/>
    <mergeCell ref="A35:F35"/>
    <mergeCell ref="A42:F42"/>
    <mergeCell ref="C9:D9"/>
    <mergeCell ref="E9:F9"/>
    <mergeCell ref="A12:F12"/>
    <mergeCell ref="A23:F23"/>
    <mergeCell ref="B9:B11"/>
    <mergeCell ref="A9:A11"/>
    <mergeCell ref="A8:F8"/>
  </mergeCells>
  <pageMargins left="0.51181102362204722" right="0.51181102362204722" top="0.78740157480314965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 PMSAL</dc:creator>
  <cp:lastModifiedBy>cliente1</cp:lastModifiedBy>
  <cp:lastPrinted>2018-11-21T17:14:10Z</cp:lastPrinted>
  <dcterms:created xsi:type="dcterms:W3CDTF">2018-05-10T11:14:49Z</dcterms:created>
  <dcterms:modified xsi:type="dcterms:W3CDTF">2018-11-21T17:14:40Z</dcterms:modified>
</cp:coreProperties>
</file>