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eu Drive\PREFEITURAS\SANTO ANTÔNIO DO LESTE-MT\UBS - HOSPITAL PRONTO ATENDIMENTO\3º ENVIO MUNICÍPIO\ORÇAMENTO\"/>
    </mc:Choice>
  </mc:AlternateContent>
  <bookViews>
    <workbookView xWindow="0" yWindow="0" windowWidth="28800" windowHeight="12210"/>
  </bookViews>
  <sheets>
    <sheet name="Planilha1" sheetId="1" r:id="rId1"/>
  </sheets>
  <definedNames>
    <definedName name="_xlnm.Print_Area" localSheetId="0">Planilha1!$A$1:$G$49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E46" i="1"/>
  <c r="D46" i="1"/>
  <c r="G42" i="1"/>
  <c r="F42" i="1"/>
  <c r="E42" i="1"/>
  <c r="D42" i="1"/>
  <c r="G35" i="1"/>
  <c r="F35" i="1"/>
  <c r="E35" i="1"/>
  <c r="D35" i="1"/>
  <c r="G23" i="1"/>
  <c r="F23" i="1"/>
  <c r="E23" i="1"/>
  <c r="D23" i="1"/>
  <c r="F47" i="1" l="1"/>
  <c r="G8" i="1" s="1"/>
  <c r="D47" i="1"/>
  <c r="G47" i="1"/>
  <c r="E47" i="1"/>
</calcChain>
</file>

<file path=xl/sharedStrings.xml><?xml version="1.0" encoding="utf-8"?>
<sst xmlns="http://schemas.openxmlformats.org/spreadsheetml/2006/main" count="89" uniqueCount="79">
  <si>
    <t>BDI</t>
  </si>
  <si>
    <t>OBRA :</t>
  </si>
  <si>
    <t>LEIS SOCIAIS:</t>
  </si>
  <si>
    <t>LOCAL :</t>
  </si>
  <si>
    <t xml:space="preserve">ENCARGOS SOCIAIS SOBRE A MÃO DE OBRA </t>
  </si>
  <si>
    <t>CÓDIGO</t>
  </si>
  <si>
    <t>DESCRIÇÃO</t>
  </si>
  <si>
    <t>COM DESONERAÇÃO</t>
  </si>
  <si>
    <t>SEM DESONERAÇÃO</t>
  </si>
  <si>
    <t>HORISTA                 %</t>
  </si>
  <si>
    <t>MENSALISTA                 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</si>
  <si>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</si>
  <si>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</si>
  <si>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</si>
  <si>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</si>
  <si>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</si>
  <si>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</si>
  <si>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</si>
  <si>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</si>
  <si>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</si>
  <si>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</si>
  <si>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</si>
  <si>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</si>
  <si>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</si>
  <si>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</si>
  <si>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</si>
  <si>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</si>
  <si>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</si>
  <si>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</si>
  <si>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</si>
  <si>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</si>
  <si>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</si>
  <si>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</si>
  <si>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</si>
  <si>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</si>
  <si>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</si>
  <si>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</si>
  <si>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</si>
  <si>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</si>
  <si>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</si>
  <si>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</si>
  <si>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</si>
  <si>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</si>
  <si>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</si>
  <si>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</si>
  <si>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</si>
  <si>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</si>
  <si>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</si>
  <si>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</si>
  <si>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</si>
  <si>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</si>
  <si>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</si>
  <si>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</si>
  <si>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</si>
  <si>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</si>
  <si>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</si>
  <si>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</si>
  <si>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</si>
  <si>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</si>
  <si>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</si>
  <si>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</si>
  <si>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</si>
  <si>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</si>
  <si>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</si>
  <si>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</si>
  <si>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</si>
  <si>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</si>
  <si>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</si>
  <si>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</si>
  <si>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r>
      <t xml:space="preserve">REINCIDÊNCIA DE GRUPO </t>
    </r>
    <r>
      <rPr>
        <b/>
        <sz val="12"/>
        <color rgb="FF000000"/>
        <rFont val="Arial"/>
        <family val="2"/>
      </rPr>
      <t>A</t>
    </r>
    <r>
      <rPr>
        <sz val="12"/>
        <color rgb="FF000000"/>
        <rFont val="Arial"/>
        <family val="2"/>
      </rPr>
      <t xml:space="preserve"> SOBRE GRUPO </t>
    </r>
    <r>
      <rPr>
        <b/>
        <sz val="12"/>
        <color rgb="FF000000"/>
        <rFont val="Arial"/>
        <family val="2"/>
      </rPr>
      <t xml:space="preserve">B </t>
    </r>
  </si>
  <si>
    <t>D2</t>
  </si>
  <si>
    <t>REINCIDÊNCIA DE GRUPO A SOBRE AVISO PRÉVIO TRABALHADO E REINCIDÊNCIA DO FGTS SOBRE AVISO PRÉVIO INDENIZADO</t>
  </si>
  <si>
    <t>D</t>
  </si>
  <si>
    <t xml:space="preserve">HORISTA  </t>
  </si>
  <si>
    <t>MENSALISTA</t>
  </si>
  <si>
    <t xml:space="preserve">Ref.: Tabela de Serviços
SINAPI (07/2022)         </t>
  </si>
  <si>
    <t>PREFEITURA MUNICIPAL DE SANTO ANTÔNIO DO LESTE - MT</t>
  </si>
  <si>
    <t>HOSPITAL DE PRONTO ATENDIMENTO - SANTO ANTÔNIO DO LESTE</t>
  </si>
  <si>
    <t>SANTO ANTÔNIO DO LESTE /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</si>
</sst>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075B7"/>
      </patternFill>
    </fill>
    <fill>
      <patternFill patternType="solid">
        <fgColor rgb="FF7C6362"/>
      </patternFill>
    </fill>
    <fill>
      <patternFill patternType="solid">
        <fgColor rgb="FFB9C8DC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rgb="FF7590BF"/>
      </bottom>
      <diagonal/>
    </border>
    <border>
      <left/>
      <right/>
      <top style="medium">
        <color auto="1"/>
      </top>
      <bottom style="thin">
        <color rgb="FF7590BF"/>
      </bottom>
      <diagonal/>
    </border>
    <border>
      <left/>
      <right style="medium">
        <color indexed="64"/>
      </right>
      <top style="medium">
        <color auto="1"/>
      </top>
      <bottom style="thin">
        <color rgb="FF7590BF"/>
      </bottom>
      <diagonal/>
    </border>
    <border>
      <left style="medium">
        <color indexed="64"/>
      </left>
      <right style="thin">
        <color rgb="FF7590BF"/>
      </right>
      <top style="thin">
        <color rgb="FF7590BF"/>
      </top>
      <bottom/>
      <diagonal/>
    </border>
    <border>
      <left style="thin">
        <color rgb="FF7590BF"/>
      </left>
      <right style="thin">
        <color rgb="FF7590BF"/>
      </right>
      <top style="thin">
        <color rgb="FF7590BF"/>
      </top>
      <bottom/>
      <diagonal/>
    </border>
    <border>
      <left style="thin">
        <color rgb="FF7590BF"/>
      </left>
      <right/>
      <top style="thin">
        <color rgb="FF7590BF"/>
      </top>
      <bottom style="thin">
        <color rgb="FF7590BF"/>
      </bottom>
      <diagonal/>
    </border>
    <border>
      <left/>
      <right style="thin">
        <color rgb="FF7590BF"/>
      </right>
      <top style="thin">
        <color rgb="FF7590BF"/>
      </top>
      <bottom style="thin">
        <color rgb="FF7590BF"/>
      </bottom>
      <diagonal/>
    </border>
    <border>
      <left/>
      <right style="medium">
        <color indexed="64"/>
      </right>
      <top style="thin">
        <color rgb="FF7590BF"/>
      </top>
      <bottom style="thin">
        <color rgb="FF7590BF"/>
      </bottom>
      <diagonal/>
    </border>
    <border>
      <left style="medium">
        <color indexed="64"/>
      </left>
      <right style="thin">
        <color rgb="FF7590BF"/>
      </right>
      <top/>
      <bottom style="thin">
        <color rgb="FF7590BF"/>
      </bottom>
      <diagonal/>
    </border>
    <border>
      <left style="thin">
        <color rgb="FF7590BF"/>
      </left>
      <right style="thin">
        <color rgb="FF7590BF"/>
      </right>
      <top/>
      <bottom style="thin">
        <color rgb="FF7590BF"/>
      </bottom>
      <diagonal/>
    </border>
    <border>
      <left style="thin">
        <color rgb="FF7590BF"/>
      </left>
      <right style="thin">
        <color rgb="FF7590BF"/>
      </right>
      <top style="thin">
        <color rgb="FF7590BF"/>
      </top>
      <bottom style="thin">
        <color rgb="FF7590BF"/>
      </bottom>
      <diagonal/>
    </border>
    <border>
      <left style="thin">
        <color rgb="FF7590BF"/>
      </left>
      <right style="medium">
        <color indexed="64"/>
      </right>
      <top style="thin">
        <color rgb="FF7590BF"/>
      </top>
      <bottom style="thin">
        <color rgb="FF7590BF"/>
      </bottom>
      <diagonal/>
    </border>
    <border>
      <left style="medium">
        <color indexed="64"/>
      </left>
      <right/>
      <top style="thin">
        <color rgb="FF7590BF"/>
      </top>
      <bottom style="thin">
        <color rgb="FF7590BF"/>
      </bottom>
      <diagonal/>
    </border>
    <border>
      <left/>
      <right/>
      <top style="thin">
        <color rgb="FF7590BF"/>
      </top>
      <bottom style="thin">
        <color rgb="FF7590BF"/>
      </bottom>
      <diagonal/>
    </border>
    <border>
      <left style="medium">
        <color indexed="64"/>
      </left>
      <right style="thin">
        <color rgb="FF7590BF"/>
      </right>
      <top style="thin">
        <color rgb="FF7590BF"/>
      </top>
      <bottom style="thin">
        <color rgb="FF7590BF"/>
      </bottom>
      <diagonal/>
    </border>
    <border>
      <left style="medium">
        <color indexed="64"/>
      </left>
      <right style="thin">
        <color rgb="FF7590BF"/>
      </right>
      <top style="thin">
        <color rgb="FF7590BF"/>
      </top>
      <bottom style="medium">
        <color indexed="64"/>
      </bottom>
      <diagonal/>
    </border>
    <border>
      <left style="thin">
        <color rgb="FF7590BF"/>
      </left>
      <right style="thin">
        <color rgb="FF7590BF"/>
      </right>
      <top style="thin">
        <color rgb="FF7590BF"/>
      </top>
      <bottom style="medium">
        <color indexed="64"/>
      </bottom>
      <diagonal/>
    </border>
    <border>
      <left style="thin">
        <color rgb="FF7590BF"/>
      </left>
      <right style="medium">
        <color indexed="64"/>
      </right>
      <top style="thin">
        <color rgb="FF7590B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10" fontId="5" fillId="0" borderId="12" xfId="2" applyNumberFormat="1" applyFont="1" applyFill="1" applyBorder="1" applyAlignment="1">
      <alignment vertical="center"/>
    </xf>
    <xf numFmtId="10" fontId="5" fillId="0" borderId="6" xfId="2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10" fontId="9" fillId="0" borderId="23" xfId="2" applyNumberFormat="1" applyFont="1" applyBorder="1" applyAlignment="1">
      <alignment horizontal="center" vertical="center" wrapText="1"/>
    </xf>
    <xf numFmtId="10" fontId="9" fillId="0" borderId="24" xfId="2" applyNumberFormat="1" applyFont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left" vertical="center" wrapText="1"/>
    </xf>
    <xf numFmtId="10" fontId="9" fillId="4" borderId="23" xfId="2" applyNumberFormat="1" applyFont="1" applyFill="1" applyBorder="1" applyAlignment="1">
      <alignment horizontal="center" vertical="center" wrapText="1"/>
    </xf>
    <xf numFmtId="10" fontId="9" fillId="4" borderId="24" xfId="2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/>
    </xf>
    <xf numFmtId="10" fontId="9" fillId="0" borderId="23" xfId="2" applyNumberFormat="1" applyFont="1" applyBorder="1" applyAlignment="1">
      <alignment horizontal="center" vertical="center"/>
    </xf>
    <xf numFmtId="10" fontId="9" fillId="0" borderId="24" xfId="2" applyNumberFormat="1" applyFont="1" applyBorder="1" applyAlignment="1">
      <alignment horizontal="center" vertical="center"/>
    </xf>
    <xf numFmtId="10" fontId="9" fillId="4" borderId="23" xfId="2" applyNumberFormat="1" applyFont="1" applyFill="1" applyBorder="1" applyAlignment="1">
      <alignment horizontal="center" vertical="center"/>
    </xf>
    <xf numFmtId="10" fontId="9" fillId="4" borderId="24" xfId="2" applyNumberFormat="1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10" fontId="7" fillId="4" borderId="23" xfId="2" applyNumberFormat="1" applyFont="1" applyFill="1" applyBorder="1" applyAlignment="1">
      <alignment horizontal="center" vertical="center" wrapText="1"/>
    </xf>
    <xf numFmtId="10" fontId="7" fillId="4" borderId="24" xfId="2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0" fontId="7" fillId="0" borderId="23" xfId="2" applyNumberFormat="1" applyFont="1" applyBorder="1" applyAlignment="1">
      <alignment horizontal="center" vertical="center" wrapText="1"/>
    </xf>
    <xf numFmtId="10" fontId="7" fillId="0" borderId="24" xfId="2" applyNumberFormat="1" applyFont="1" applyBorder="1" applyAlignment="1">
      <alignment horizontal="center" vertical="center" wrapText="1"/>
    </xf>
    <xf numFmtId="10" fontId="8" fillId="2" borderId="29" xfId="0" applyNumberFormat="1" applyFont="1" applyFill="1" applyBorder="1" applyAlignment="1">
      <alignment horizontal="center" vertical="center" wrapText="1"/>
    </xf>
    <xf numFmtId="10" fontId="8" fillId="2" borderId="3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2" xfId="3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5" fillId="0" borderId="9" xfId="1" applyFont="1" applyFill="1" applyBorder="1" applyAlignment="1">
      <alignment horizontal="center" vertical="center"/>
    </xf>
    <xf numFmtId="0" fontId="4" fillId="0" borderId="11" xfId="3" applyBorder="1" applyAlignment="1">
      <alignment horizontal="left" vertical="center"/>
    </xf>
    <xf numFmtId="0" fontId="4" fillId="0" borderId="12" xfId="3" applyBorder="1" applyAlignment="1">
      <alignment horizontal="left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6 2" xfId="3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206675</xdr:colOff>
      <xdr:row>1</xdr:row>
      <xdr:rowOff>152758</xdr:rowOff>
    </xdr:from>
    <xdr:to>
      <xdr:col>1</xdr:col>
      <xdr:colOff>1204104</xdr:colOff>
      <xdr:row>6</xdr:row>
      <xdr:rowOff>56007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890972-BCA4-4D55-9329-40006A099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519" y="350447"/>
          <a:ext cx="997429" cy="85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tabSelected="1" view="pageBreakPreview" zoomScale="106" zoomScaleNormal="100" zoomScaleSheetLayoutView="106" workbookViewId="0">
      <selection activeCell="O45" sqref="O45"/>
    </sheetView>
  </sheetViews>
  <sheetFormatPr defaultRowHeight="15" x14ac:dyDescent="0.25"/>
  <cols>
    <col min="1" max="1" width="1.42578125" customWidth="1"/>
    <col min="2" max="2" width="20.28515625" customWidth="1"/>
    <col min="3" max="3" width="50.42578125" customWidth="1"/>
    <col min="4" max="4" width="12.140625" customWidth="1"/>
    <col min="5" max="5" width="15.42578125" customWidth="1"/>
    <col min="6" max="6" width="11.85546875" customWidth="1"/>
    <col min="7" max="7" width="15.42578125" customWidth="1"/>
  </cols>
  <sheetData>
    <row r="1" spans="2:7" ht="15.75" thickBot="1" x14ac:dyDescent="0.3"/>
    <row r="2" spans="2:7" x14ac:dyDescent="0.25">
      <c r="B2" s="51"/>
      <c r="C2" s="54" t="s">
        <v>76</v>
      </c>
      <c r="D2" s="55"/>
      <c r="E2" s="56"/>
      <c r="F2" s="33" t="s">
        <v>75</v>
      </c>
      <c r="G2" s="34"/>
    </row>
    <row r="3" spans="2:7" x14ac:dyDescent="0.25">
      <c r="B3" s="52"/>
      <c r="C3" s="57"/>
      <c r="D3" s="58"/>
      <c r="E3" s="59"/>
      <c r="F3" s="35"/>
      <c r="G3" s="36"/>
    </row>
    <row r="4" spans="2:7" x14ac:dyDescent="0.25">
      <c r="B4" s="52"/>
      <c r="C4" s="57"/>
      <c r="D4" s="58"/>
      <c r="E4" s="59"/>
      <c r="F4" s="35"/>
      <c r="G4" s="36"/>
    </row>
    <row r="5" spans="2:7" ht="15.75" thickBot="1" x14ac:dyDescent="0.3">
      <c r="B5" s="52"/>
      <c r="C5" s="57"/>
      <c r="D5" s="58"/>
      <c r="E5" s="59"/>
      <c r="F5" s="37"/>
      <c r="G5" s="38"/>
    </row>
    <row r="6" spans="2:7" x14ac:dyDescent="0.25">
      <c r="B6" s="52"/>
      <c r="C6" s="57"/>
      <c r="D6" s="58"/>
      <c r="E6" s="59"/>
      <c r="F6" s="35" t="s">
        <v>0</v>
      </c>
      <c r="G6" s="39">
        <v>0.21579999999999999</v>
      </c>
    </row>
    <row r="7" spans="2:7" ht="15.75" thickBot="1" x14ac:dyDescent="0.3">
      <c r="B7" s="53"/>
      <c r="C7" s="60"/>
      <c r="D7" s="61"/>
      <c r="E7" s="62"/>
      <c r="F7" s="37"/>
      <c r="G7" s="40"/>
    </row>
    <row r="8" spans="2:7" ht="15.75" thickBot="1" x14ac:dyDescent="0.3">
      <c r="B8" s="32" t="s">
        <v>1</v>
      </c>
      <c r="C8" s="70" t="s">
        <v>77</v>
      </c>
      <c r="D8" s="71"/>
      <c r="E8" s="68" t="s">
        <v>2</v>
      </c>
      <c r="F8" s="31" t="s">
        <v>73</v>
      </c>
      <c r="G8" s="1">
        <f>F47</f>
        <v>1.1444999999999999</v>
      </c>
    </row>
    <row r="9" spans="2:7" ht="15.75" thickBot="1" x14ac:dyDescent="0.3">
      <c r="B9" s="32" t="s">
        <v>3</v>
      </c>
      <c r="C9" s="70" t="s">
        <v>78</v>
      </c>
      <c r="D9" s="71"/>
      <c r="E9" s="69"/>
      <c r="F9" s="30" t="s">
        <v>74</v>
      </c>
      <c r="G9" s="2">
        <v>0.72209999999999996</v>
      </c>
    </row>
    <row r="10" spans="2:7" ht="20.25" x14ac:dyDescent="0.25">
      <c r="B10" s="41" t="s">
        <v>4</v>
      </c>
      <c r="C10" s="42"/>
      <c r="D10" s="42"/>
      <c r="E10" s="42"/>
      <c r="F10" s="42"/>
      <c r="G10" s="43"/>
    </row>
    <row r="11" spans="2:7" ht="15.75" x14ac:dyDescent="0.25">
      <c r="B11" s="44" t="s">
        <v>5</v>
      </c>
      <c r="C11" s="46" t="s">
        <v>6</v>
      </c>
      <c r="D11" s="48" t="s">
        <v>7</v>
      </c>
      <c r="E11" s="49"/>
      <c r="F11" s="48" t="s">
        <v>8</v>
      </c>
      <c r="G11" s="50"/>
    </row>
    <row r="12" spans="2:7" ht="31.5" x14ac:dyDescent="0.25">
      <c r="B12" s="45"/>
      <c r="C12" s="47"/>
      <c r="D12" s="3" t="s">
        <v>9</v>
      </c>
      <c r="E12" s="3" t="s">
        <v>10</v>
      </c>
      <c r="F12" s="3" t="s">
        <v>9</v>
      </c>
      <c r="G12" s="4" t="s">
        <v>10</v>
      </c>
    </row>
    <row r="13" spans="2:7" ht="15.75" x14ac:dyDescent="0.25">
      <c r="B13" s="72" t="s">
        <v>11</v>
      </c>
      <c r="C13" s="73"/>
      <c r="D13" s="73"/>
      <c r="E13" s="73"/>
      <c r="F13" s="73"/>
      <c r="G13" s="74"/>
    </row>
    <row r="14" spans="2:7" x14ac:dyDescent="0.25">
      <c r="B14" s="5" t="s">
        <v>12</v>
      </c>
      <c r="C14" s="6" t="s">
        <v>13</v>
      </c>
      <c r="D14" s="7">
        <v>0</v>
      </c>
      <c r="E14" s="7">
        <v>0</v>
      </c>
      <c r="F14" s="7">
        <v>0.2</v>
      </c>
      <c r="G14" s="8">
        <v>0.2</v>
      </c>
    </row>
    <row r="15" spans="2:7" x14ac:dyDescent="0.25">
      <c r="B15" s="9" t="s">
        <v>14</v>
      </c>
      <c r="C15" s="10" t="s">
        <v>15</v>
      </c>
      <c r="D15" s="11">
        <v>1.4999999999999999E-2</v>
      </c>
      <c r="E15" s="11">
        <v>1.4999999999999999E-2</v>
      </c>
      <c r="F15" s="11">
        <v>1.4999999999999999E-2</v>
      </c>
      <c r="G15" s="12">
        <v>1.4999999999999999E-2</v>
      </c>
    </row>
    <row r="16" spans="2:7" x14ac:dyDescent="0.25">
      <c r="B16" s="5" t="s">
        <v>16</v>
      </c>
      <c r="C16" s="13" t="s">
        <v>17</v>
      </c>
      <c r="D16" s="7">
        <v>0.01</v>
      </c>
      <c r="E16" s="7">
        <v>0.01</v>
      </c>
      <c r="F16" s="7">
        <v>0.01</v>
      </c>
      <c r="G16" s="8">
        <v>0.01</v>
      </c>
    </row>
    <row r="17" spans="2:7" x14ac:dyDescent="0.25">
      <c r="B17" s="9" t="s">
        <v>18</v>
      </c>
      <c r="C17" s="14" t="s">
        <v>19</v>
      </c>
      <c r="D17" s="11">
        <v>2E-3</v>
      </c>
      <c r="E17" s="11">
        <v>2E-3</v>
      </c>
      <c r="F17" s="11">
        <v>2E-3</v>
      </c>
      <c r="G17" s="12">
        <v>2E-3</v>
      </c>
    </row>
    <row r="18" spans="2:7" x14ac:dyDescent="0.25">
      <c r="B18" s="5" t="s">
        <v>20</v>
      </c>
      <c r="C18" s="6" t="s">
        <v>21</v>
      </c>
      <c r="D18" s="15">
        <v>6.0000000000000001E-3</v>
      </c>
      <c r="E18" s="15">
        <v>6.0000000000000001E-3</v>
      </c>
      <c r="F18" s="15">
        <v>6.0000000000000001E-3</v>
      </c>
      <c r="G18" s="16">
        <v>6.0000000000000001E-3</v>
      </c>
    </row>
    <row r="19" spans="2:7" x14ac:dyDescent="0.25">
      <c r="B19" s="9" t="s">
        <v>22</v>
      </c>
      <c r="C19" s="14" t="s">
        <v>23</v>
      </c>
      <c r="D19" s="11">
        <v>2.5000000000000001E-2</v>
      </c>
      <c r="E19" s="11">
        <v>2.5000000000000001E-2</v>
      </c>
      <c r="F19" s="11">
        <v>2.5000000000000001E-2</v>
      </c>
      <c r="G19" s="12">
        <v>2.5000000000000001E-2</v>
      </c>
    </row>
    <row r="20" spans="2:7" x14ac:dyDescent="0.25">
      <c r="B20" s="5" t="s">
        <v>24</v>
      </c>
      <c r="C20" s="6" t="s">
        <v>25</v>
      </c>
      <c r="D20" s="7">
        <v>0.03</v>
      </c>
      <c r="E20" s="7">
        <v>0.03</v>
      </c>
      <c r="F20" s="7">
        <v>0.03</v>
      </c>
      <c r="G20" s="8">
        <v>0.03</v>
      </c>
    </row>
    <row r="21" spans="2:7" x14ac:dyDescent="0.25">
      <c r="B21" s="9" t="s">
        <v>26</v>
      </c>
      <c r="C21" s="14" t="s">
        <v>27</v>
      </c>
      <c r="D21" s="17">
        <v>0.08</v>
      </c>
      <c r="E21" s="17">
        <v>0.08</v>
      </c>
      <c r="F21" s="17">
        <v>0.08</v>
      </c>
      <c r="G21" s="18">
        <v>0.08</v>
      </c>
    </row>
    <row r="22" spans="2:7" x14ac:dyDescent="0.25">
      <c r="B22" s="5" t="s">
        <v>28</v>
      </c>
      <c r="C22" s="6" t="s">
        <v>29</v>
      </c>
      <c r="D22" s="7">
        <v>0</v>
      </c>
      <c r="E22" s="7">
        <v>0</v>
      </c>
      <c r="F22" s="7">
        <v>0</v>
      </c>
      <c r="G22" s="8">
        <v>0</v>
      </c>
    </row>
    <row r="23" spans="2:7" ht="15.75" x14ac:dyDescent="0.25">
      <c r="B23" s="19" t="s">
        <v>30</v>
      </c>
      <c r="C23" s="20" t="s">
        <v>31</v>
      </c>
      <c r="D23" s="21">
        <f>SUM(D14:D22)</f>
        <v>0.16799999999999998</v>
      </c>
      <c r="E23" s="21">
        <f>SUM(E14:E22)</f>
        <v>0.16799999999999998</v>
      </c>
      <c r="F23" s="21">
        <f>SUM(F14:F22)</f>
        <v>0.36800000000000005</v>
      </c>
      <c r="G23" s="22">
        <f>SUM(G14:G22)</f>
        <v>0.36800000000000005</v>
      </c>
    </row>
    <row r="24" spans="2:7" ht="15.75" x14ac:dyDescent="0.25">
      <c r="B24" s="63" t="s">
        <v>32</v>
      </c>
      <c r="C24" s="64"/>
      <c r="D24" s="64"/>
      <c r="E24" s="64"/>
      <c r="F24" s="64"/>
      <c r="G24" s="65"/>
    </row>
    <row r="25" spans="2:7" x14ac:dyDescent="0.25">
      <c r="B25" s="23" t="s">
        <v>33</v>
      </c>
      <c r="C25" s="6" t="s">
        <v>34</v>
      </c>
      <c r="D25" s="15">
        <v>0.1777</v>
      </c>
      <c r="E25" s="15" t="s">
        <v>35</v>
      </c>
      <c r="F25" s="15">
        <v>0.1777</v>
      </c>
      <c r="G25" s="16" t="s">
        <v>35</v>
      </c>
    </row>
    <row r="26" spans="2:7" x14ac:dyDescent="0.25">
      <c r="B26" s="24" t="s">
        <v>36</v>
      </c>
      <c r="C26" s="14" t="s">
        <v>37</v>
      </c>
      <c r="D26" s="17">
        <v>3.6700000000000003E-2</v>
      </c>
      <c r="E26" s="17" t="s">
        <v>35</v>
      </c>
      <c r="F26" s="17">
        <v>3.6700000000000003E-2</v>
      </c>
      <c r="G26" s="18" t="s">
        <v>35</v>
      </c>
    </row>
    <row r="27" spans="2:7" x14ac:dyDescent="0.25">
      <c r="B27" s="23" t="s">
        <v>38</v>
      </c>
      <c r="C27" s="6" t="s">
        <v>39</v>
      </c>
      <c r="D27" s="15">
        <v>8.6999999999999994E-3</v>
      </c>
      <c r="E27" s="15">
        <v>6.6E-3</v>
      </c>
      <c r="F27" s="15">
        <v>8.6999999999999994E-3</v>
      </c>
      <c r="G27" s="16">
        <v>6.6E-3</v>
      </c>
    </row>
    <row r="28" spans="2:7" x14ac:dyDescent="0.25">
      <c r="B28" s="24" t="s">
        <v>40</v>
      </c>
      <c r="C28" s="14" t="s">
        <v>41</v>
      </c>
      <c r="D28" s="17">
        <v>0.11</v>
      </c>
      <c r="E28" s="17">
        <v>8.3299999999999999E-2</v>
      </c>
      <c r="F28" s="17">
        <v>0.11</v>
      </c>
      <c r="G28" s="18">
        <v>8.3299999999999999E-2</v>
      </c>
    </row>
    <row r="29" spans="2:7" x14ac:dyDescent="0.25">
      <c r="B29" s="23" t="s">
        <v>42</v>
      </c>
      <c r="C29" s="6" t="s">
        <v>43</v>
      </c>
      <c r="D29" s="15">
        <v>6.9999999999999999E-4</v>
      </c>
      <c r="E29" s="15">
        <v>5.9999999999999995E-4</v>
      </c>
      <c r="F29" s="15">
        <v>6.9999999999999999E-4</v>
      </c>
      <c r="G29" s="16">
        <v>5.9999999999999995E-4</v>
      </c>
    </row>
    <row r="30" spans="2:7" x14ac:dyDescent="0.25">
      <c r="B30" s="24" t="s">
        <v>44</v>
      </c>
      <c r="C30" s="14" t="s">
        <v>45</v>
      </c>
      <c r="D30" s="17">
        <v>7.3000000000000001E-3</v>
      </c>
      <c r="E30" s="17">
        <v>5.5999999999999999E-3</v>
      </c>
      <c r="F30" s="17">
        <v>7.3000000000000001E-3</v>
      </c>
      <c r="G30" s="18">
        <v>5.5999999999999999E-3</v>
      </c>
    </row>
    <row r="31" spans="2:7" x14ac:dyDescent="0.25">
      <c r="B31" s="23" t="s">
        <v>46</v>
      </c>
      <c r="C31" s="6" t="s">
        <v>47</v>
      </c>
      <c r="D31" s="7">
        <v>1.17E-2</v>
      </c>
      <c r="E31" s="15" t="s">
        <v>35</v>
      </c>
      <c r="F31" s="7">
        <v>1.17E-2</v>
      </c>
      <c r="G31" s="16" t="s">
        <v>35</v>
      </c>
    </row>
    <row r="32" spans="2:7" x14ac:dyDescent="0.25">
      <c r="B32" s="24" t="s">
        <v>48</v>
      </c>
      <c r="C32" s="14" t="s">
        <v>49</v>
      </c>
      <c r="D32" s="11">
        <v>1.1000000000000001E-3</v>
      </c>
      <c r="E32" s="17">
        <v>8.0000000000000004E-4</v>
      </c>
      <c r="F32" s="11">
        <v>1.1000000000000001E-3</v>
      </c>
      <c r="G32" s="18">
        <v>8.0000000000000004E-4</v>
      </c>
    </row>
    <row r="33" spans="2:7" x14ac:dyDescent="0.25">
      <c r="B33" s="23" t="s">
        <v>50</v>
      </c>
      <c r="C33" s="6" t="s">
        <v>51</v>
      </c>
      <c r="D33" s="15">
        <v>0.12670000000000001</v>
      </c>
      <c r="E33" s="15">
        <v>9.6000000000000002E-2</v>
      </c>
      <c r="F33" s="15">
        <v>0.12670000000000001</v>
      </c>
      <c r="G33" s="16">
        <v>9.6000000000000002E-2</v>
      </c>
    </row>
    <row r="34" spans="2:7" x14ac:dyDescent="0.25">
      <c r="B34" s="24" t="s">
        <v>52</v>
      </c>
      <c r="C34" s="14" t="s">
        <v>53</v>
      </c>
      <c r="D34" s="11">
        <v>2.9999999999999997E-4</v>
      </c>
      <c r="E34" s="11">
        <v>2.0000000000000001E-4</v>
      </c>
      <c r="F34" s="11">
        <v>2.9999999999999997E-4</v>
      </c>
      <c r="G34" s="12">
        <v>2.0000000000000001E-4</v>
      </c>
    </row>
    <row r="35" spans="2:7" ht="15.75" x14ac:dyDescent="0.25">
      <c r="B35" s="25" t="s">
        <v>54</v>
      </c>
      <c r="C35" s="3" t="s">
        <v>31</v>
      </c>
      <c r="D35" s="26">
        <f>SUM(D25:D34)</f>
        <v>0.48089999999999994</v>
      </c>
      <c r="E35" s="26">
        <f>SUM(E25:E34)</f>
        <v>0.19309999999999999</v>
      </c>
      <c r="F35" s="26">
        <f>SUM(F25:F34)</f>
        <v>0.48089999999999994</v>
      </c>
      <c r="G35" s="27">
        <f>SUM(G25:G34)</f>
        <v>0.19309999999999999</v>
      </c>
    </row>
    <row r="36" spans="2:7" ht="15.75" x14ac:dyDescent="0.25">
      <c r="B36" s="63" t="s">
        <v>55</v>
      </c>
      <c r="C36" s="64"/>
      <c r="D36" s="64"/>
      <c r="E36" s="64"/>
      <c r="F36" s="64"/>
      <c r="G36" s="65"/>
    </row>
    <row r="37" spans="2:7" x14ac:dyDescent="0.25">
      <c r="B37" s="5" t="s">
        <v>56</v>
      </c>
      <c r="C37" s="6" t="s">
        <v>57</v>
      </c>
      <c r="D37" s="15">
        <v>0.06</v>
      </c>
      <c r="E37" s="15">
        <v>4.5499999999999999E-2</v>
      </c>
      <c r="F37" s="15">
        <v>0.06</v>
      </c>
      <c r="G37" s="16">
        <v>4.5499999999999999E-2</v>
      </c>
    </row>
    <row r="38" spans="2:7" x14ac:dyDescent="0.25">
      <c r="B38" s="9" t="s">
        <v>58</v>
      </c>
      <c r="C38" s="14" t="s">
        <v>59</v>
      </c>
      <c r="D38" s="11">
        <v>1.4E-3</v>
      </c>
      <c r="E38" s="11">
        <v>1.1000000000000001E-3</v>
      </c>
      <c r="F38" s="11">
        <v>1.4E-3</v>
      </c>
      <c r="G38" s="12">
        <v>1.1000000000000001E-3</v>
      </c>
    </row>
    <row r="39" spans="2:7" x14ac:dyDescent="0.25">
      <c r="B39" s="5" t="s">
        <v>60</v>
      </c>
      <c r="C39" s="6" t="s">
        <v>61</v>
      </c>
      <c r="D39" s="15">
        <v>1.6500000000000001E-2</v>
      </c>
      <c r="E39" s="7">
        <v>1.2500000000000001E-2</v>
      </c>
      <c r="F39" s="15">
        <v>1.6500000000000001E-2</v>
      </c>
      <c r="G39" s="8">
        <v>1.2500000000000001E-2</v>
      </c>
    </row>
    <row r="40" spans="2:7" x14ac:dyDescent="0.25">
      <c r="B40" s="9" t="s">
        <v>62</v>
      </c>
      <c r="C40" s="14" t="s">
        <v>63</v>
      </c>
      <c r="D40" s="17">
        <v>3.0300000000000001E-2</v>
      </c>
      <c r="E40" s="17">
        <v>2.3E-2</v>
      </c>
      <c r="F40" s="17">
        <v>3.0300000000000001E-2</v>
      </c>
      <c r="G40" s="18">
        <v>2.3E-2</v>
      </c>
    </row>
    <row r="41" spans="2:7" x14ac:dyDescent="0.25">
      <c r="B41" s="5" t="s">
        <v>64</v>
      </c>
      <c r="C41" s="6" t="s">
        <v>65</v>
      </c>
      <c r="D41" s="7">
        <v>5.1000000000000004E-3</v>
      </c>
      <c r="E41" s="7">
        <v>3.8E-3</v>
      </c>
      <c r="F41" s="7">
        <v>5.1000000000000004E-3</v>
      </c>
      <c r="G41" s="8">
        <v>3.8E-3</v>
      </c>
    </row>
    <row r="42" spans="2:7" ht="15.75" x14ac:dyDescent="0.25">
      <c r="B42" s="19" t="s">
        <v>66</v>
      </c>
      <c r="C42" s="20" t="s">
        <v>31</v>
      </c>
      <c r="D42" s="21">
        <f>SUM(D37:D41)</f>
        <v>0.11329999999999998</v>
      </c>
      <c r="E42" s="21">
        <f>SUM(E37:E41)</f>
        <v>8.5900000000000004E-2</v>
      </c>
      <c r="F42" s="21">
        <f>SUM(F37:F41)</f>
        <v>0.11329999999999998</v>
      </c>
      <c r="G42" s="22">
        <f>SUM(G37:G41)</f>
        <v>8.5900000000000004E-2</v>
      </c>
    </row>
    <row r="43" spans="2:7" ht="15.75" x14ac:dyDescent="0.25">
      <c r="B43" s="63" t="s">
        <v>67</v>
      </c>
      <c r="C43" s="64"/>
      <c r="D43" s="64"/>
      <c r="E43" s="64"/>
      <c r="F43" s="64"/>
      <c r="G43" s="65"/>
    </row>
    <row r="44" spans="2:7" ht="15.75" x14ac:dyDescent="0.25">
      <c r="B44" s="23" t="s">
        <v>68</v>
      </c>
      <c r="C44" s="6" t="s">
        <v>69</v>
      </c>
      <c r="D44" s="15">
        <v>8.0799999999999997E-2</v>
      </c>
      <c r="E44" s="15">
        <v>3.2399999999999998E-2</v>
      </c>
      <c r="F44" s="15">
        <v>0.17699999999999999</v>
      </c>
      <c r="G44" s="16">
        <v>7.1099999999999997E-2</v>
      </c>
    </row>
    <row r="45" spans="2:7" ht="60" customHeight="1" x14ac:dyDescent="0.25">
      <c r="B45" s="9" t="s">
        <v>70</v>
      </c>
      <c r="C45" s="10" t="s">
        <v>71</v>
      </c>
      <c r="D45" s="11">
        <v>5.0000000000000001E-3</v>
      </c>
      <c r="E45" s="11">
        <v>3.8E-3</v>
      </c>
      <c r="F45" s="11">
        <v>5.3E-3</v>
      </c>
      <c r="G45" s="12">
        <v>4.0000000000000001E-3</v>
      </c>
    </row>
    <row r="46" spans="2:7" ht="15.75" x14ac:dyDescent="0.25">
      <c r="B46" s="25" t="s">
        <v>72</v>
      </c>
      <c r="C46" s="3" t="s">
        <v>31</v>
      </c>
      <c r="D46" s="26">
        <f>SUM(D44:D45)</f>
        <v>8.5800000000000001E-2</v>
      </c>
      <c r="E46" s="26">
        <f>SUM(E44:E45)</f>
        <v>3.6199999999999996E-2</v>
      </c>
      <c r="F46" s="26">
        <f>SUM(F44:F45)</f>
        <v>0.18229999999999999</v>
      </c>
      <c r="G46" s="27">
        <f>SUM(G44:G45)</f>
        <v>7.51E-2</v>
      </c>
    </row>
    <row r="47" spans="2:7" ht="16.5" thickBot="1" x14ac:dyDescent="0.3">
      <c r="B47" s="66"/>
      <c r="C47" s="67"/>
      <c r="D47" s="28">
        <f>D23+D35+D42+D46</f>
        <v>0.84799999999999986</v>
      </c>
      <c r="E47" s="28">
        <f>E23+E35+E42+E46</f>
        <v>0.48319999999999996</v>
      </c>
      <c r="F47" s="28">
        <f>F23+F35+F42+F46</f>
        <v>1.1444999999999999</v>
      </c>
      <c r="G47" s="29">
        <f>G23+G35+G42+G46</f>
        <v>0.72209999999999996</v>
      </c>
    </row>
  </sheetData>
  <mergeCells count="18">
    <mergeCell ref="B36:G36"/>
    <mergeCell ref="B43:G43"/>
    <mergeCell ref="B47:C47"/>
    <mergeCell ref="E8:E9"/>
    <mergeCell ref="C8:D8"/>
    <mergeCell ref="C9:D9"/>
    <mergeCell ref="B13:G13"/>
    <mergeCell ref="B24:G24"/>
    <mergeCell ref="F2:G5"/>
    <mergeCell ref="F6:F7"/>
    <mergeCell ref="G6:G7"/>
    <mergeCell ref="B10:G10"/>
    <mergeCell ref="B11:B12"/>
    <mergeCell ref="C11:C12"/>
    <mergeCell ref="D11:E11"/>
    <mergeCell ref="F11:G11"/>
    <mergeCell ref="B2:B7"/>
    <mergeCell ref="C2:E7"/>
  </mergeCells>
  <pageMargins left="0.43307086614173229" right="0.23622047244094491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2022-11-24T15:24:55Z</cp:lastPrinted>
  <dcterms:created xsi:type="dcterms:W3CDTF">2022-10-26T14:17:41Z</dcterms:created>
  <dcterms:modified xsi:type="dcterms:W3CDTF">2022-11-24T16:25:10Z</dcterms:modified>
</cp:coreProperties>
</file>